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79dfb27a186ae/Documents/psi1/cotoni/"/>
    </mc:Choice>
  </mc:AlternateContent>
  <xr:revisionPtr revIDLastSave="158" documentId="8_{4FE955CC-9D94-40CD-B83E-3E32A9437A18}" xr6:coauthVersionLast="45" xr6:coauthVersionMax="45" xr10:uidLastSave="{CF7B638F-677A-4368-80E7-4B99369869D2}"/>
  <bookViews>
    <workbookView xWindow="-110" yWindow="-110" windowWidth="19420" windowHeight="10420" xr2:uid="{00000000-000D-0000-FFFF-FFFF00000000}"/>
  </bookViews>
  <sheets>
    <sheet name="body" sheetId="1" r:id="rId1"/>
    <sheet name="číselníky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7" i="1" l="1"/>
  <c r="AG6" i="1"/>
  <c r="Z12" i="1" l="1"/>
  <c r="Z13" i="1" l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B7" i="1" l="1"/>
  <c r="B8" i="1" s="1"/>
</calcChain>
</file>

<file path=xl/sharedStrings.xml><?xml version="1.0" encoding="utf-8"?>
<sst xmlns="http://schemas.openxmlformats.org/spreadsheetml/2006/main" count="48" uniqueCount="41">
  <si>
    <t>V1</t>
  </si>
  <si>
    <t>V2-4</t>
  </si>
  <si>
    <t>BOJ</t>
  </si>
  <si>
    <t>BOB</t>
  </si>
  <si>
    <t>Kl. vítěz mladých</t>
  </si>
  <si>
    <t>Celkem</t>
  </si>
  <si>
    <t>Typ</t>
  </si>
  <si>
    <t>Město</t>
  </si>
  <si>
    <t>Datum</t>
  </si>
  <si>
    <t>Jméno psa</t>
  </si>
  <si>
    <t>Bodů celkem</t>
  </si>
  <si>
    <t>VÝSTAVA</t>
  </si>
  <si>
    <t>BODOVÉ OHODNOCENÍ (vyšší body platí pro výstavy pořádané klubem)</t>
  </si>
  <si>
    <t>Typy výstav</t>
  </si>
  <si>
    <t>klubová</t>
  </si>
  <si>
    <t>speciální</t>
  </si>
  <si>
    <t>národní</t>
  </si>
  <si>
    <t>mezinárodní</t>
  </si>
  <si>
    <t>evropská</t>
  </si>
  <si>
    <t>světová</t>
  </si>
  <si>
    <t>BOD</t>
  </si>
  <si>
    <t>BIS</t>
  </si>
  <si>
    <t>BIG</t>
  </si>
  <si>
    <t>mezinárodní a národní výstavy</t>
  </si>
  <si>
    <t>světové a evropské výstavy</t>
  </si>
  <si>
    <t>Majitel psa</t>
  </si>
  <si>
    <t>Evropský/
Světový vítěz ml.</t>
  </si>
  <si>
    <t>CAJC</t>
  </si>
  <si>
    <t>Res. CAJC</t>
  </si>
  <si>
    <t>JBIG</t>
  </si>
  <si>
    <t>JBOD</t>
  </si>
  <si>
    <t>JBIS</t>
  </si>
  <si>
    <t>Třída</t>
  </si>
  <si>
    <t>mladých</t>
  </si>
  <si>
    <t>mezitřída</t>
  </si>
  <si>
    <t>Datum žádosti</t>
  </si>
  <si>
    <t>Stav splnění</t>
  </si>
  <si>
    <t>počet speciálních výstav</t>
  </si>
  <si>
    <t>počet klubových výstav</t>
  </si>
  <si>
    <t>Žádost o přiznání titulu Klubový junior šampion</t>
  </si>
  <si>
    <t>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</si>
</sst>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5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2" borderId="2" xfId="0" applyFont="1" applyFill="1" applyBorder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Normální" xfId="0" builtinId="0"/>
  </cellStyles>
  <dxfs count="1">
    <dxf>
      <font>
        <b/>
        <i val="0"/>
        <color theme="9" tint="-0.499984740745262"/>
      </font>
      <fill>
        <patternFill patternType="solid"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630B52-7EF9-4358-9FDD-B2F44FEE42C3}" name="Tabulka1" displayName="Tabulka1" ref="A1:A7" totalsRowShown="0">
  <autoFilter ref="A1:A7" xr:uid="{ECF99454-34F4-4981-8353-6F8C76883C98}"/>
  <tableColumns count="1">
    <tableColumn id="1" xr3:uid="{36C87B5D-CDC7-4551-84CA-45774DE68DC2}" name="Typy výstav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E8467B-CC06-49F5-8F5B-5E30A0C8DE2B}" name="Tabulka2" displayName="Tabulka2" ref="C1:C3" totalsRowShown="0">
  <autoFilter ref="C1:C3" xr:uid="{4ACA2C96-0087-44BB-B958-2331E65B3FED}"/>
  <tableColumns count="1">
    <tableColumn id="1" xr3:uid="{679370FA-1222-4639-8C5A-49014C33706C}" name="Třída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showGridLines="0" showRowColHeaders="0" tabSelected="1" topLeftCell="A2" workbookViewId="0">
      <selection activeCell="B4" sqref="B4:J4"/>
    </sheetView>
  </sheetViews>
  <sheetFormatPr defaultColWidth="11" defaultRowHeight="15.5" x14ac:dyDescent="0.35"/>
  <cols>
    <col min="1" max="4" width="13.58203125" customWidth="1"/>
    <col min="5" max="26" width="9.58203125" customWidth="1"/>
    <col min="32" max="32" width="20.83203125" hidden="1" customWidth="1"/>
    <col min="33" max="33" width="0" hidden="1" customWidth="1"/>
  </cols>
  <sheetData>
    <row r="1" spans="1:33" ht="10" customHeight="1" x14ac:dyDescent="0.35"/>
    <row r="2" spans="1:33" ht="21" x14ac:dyDescent="0.5">
      <c r="A2" s="8" t="s">
        <v>39</v>
      </c>
      <c r="B2" s="8"/>
      <c r="C2" s="8"/>
      <c r="D2" s="8"/>
      <c r="E2" s="8"/>
      <c r="F2" s="8"/>
      <c r="G2" s="8"/>
      <c r="H2" s="8"/>
      <c r="I2" s="8"/>
      <c r="J2" s="8"/>
    </row>
    <row r="3" spans="1:33" ht="10" customHeight="1" x14ac:dyDescent="0.35"/>
    <row r="4" spans="1:33" x14ac:dyDescent="0.35">
      <c r="A4" s="7" t="s">
        <v>25</v>
      </c>
      <c r="B4" s="14"/>
      <c r="C4" s="15"/>
      <c r="D4" s="15"/>
      <c r="E4" s="15"/>
      <c r="F4" s="15"/>
      <c r="G4" s="15"/>
      <c r="H4" s="15"/>
      <c r="I4" s="15"/>
      <c r="J4" s="16"/>
    </row>
    <row r="5" spans="1:33" x14ac:dyDescent="0.35">
      <c r="A5" s="7" t="s">
        <v>9</v>
      </c>
      <c r="B5" s="14"/>
      <c r="C5" s="15"/>
      <c r="D5" s="15"/>
      <c r="E5" s="15"/>
      <c r="F5" s="15"/>
      <c r="G5" s="15"/>
      <c r="H5" s="15"/>
      <c r="I5" s="15"/>
      <c r="J5" s="16"/>
    </row>
    <row r="6" spans="1:33" x14ac:dyDescent="0.35">
      <c r="A6" s="7" t="s">
        <v>35</v>
      </c>
      <c r="B6" s="14"/>
      <c r="C6" s="15"/>
      <c r="D6" s="15"/>
      <c r="E6" s="15"/>
      <c r="F6" s="15"/>
      <c r="G6" s="15"/>
      <c r="H6" s="15"/>
      <c r="I6" s="15"/>
      <c r="J6" s="16"/>
      <c r="AF6" t="s">
        <v>37</v>
      </c>
      <c r="AG6">
        <f>COUNTIF(C12:C44,"speciální")</f>
        <v>0</v>
      </c>
    </row>
    <row r="7" spans="1:33" x14ac:dyDescent="0.35">
      <c r="A7" s="7" t="s">
        <v>10</v>
      </c>
      <c r="B7" s="20">
        <f>SUM(Z12:Z44)</f>
        <v>0</v>
      </c>
      <c r="C7" s="21"/>
      <c r="D7" s="21"/>
      <c r="E7" s="21"/>
      <c r="F7" s="21"/>
      <c r="G7" s="21"/>
      <c r="H7" s="21"/>
      <c r="I7" s="21"/>
      <c r="J7" s="22"/>
      <c r="AF7" t="s">
        <v>38</v>
      </c>
      <c r="AG7">
        <f>COUNTIF(C12:C44,"klubová")</f>
        <v>0</v>
      </c>
    </row>
    <row r="8" spans="1:33" x14ac:dyDescent="0.35">
      <c r="A8" s="7" t="s">
        <v>36</v>
      </c>
      <c r="B8" s="17" t="str">
        <f>_xlfn.IFS(AND(B7&gt;=45,SUM(AG6:AG7)&gt;=1),"podmínky pro přiznání titulu jsou splněny",AND(B7&gt;=45,SUM(AG6:AG7)=0),"podmínky nesplněny - získali jste dostatečný počet bodů, ale neabsolvovali jste klubovou nebo speciální výstavu",AND(B7&lt;45,SUM(AG6:AG7)=0),_xlfn.CONCAT("podmínky nesplněny - musíte získat ještě ",45-B7," bodů a neabsolvovali jste klubovou nebo speciální výstavu"),AND(B7&lt;45,SUM(AG6:AG7)&gt;=1),_xlfn.CONCAT("podmínky nesplněny - musíte získat ještě ",45-B7," bodů"))</f>
        <v>podmínky nesplněny - musíte získat ještě 45 bodů a neabsolvovali jste klubovou nebo speciální výstavu</v>
      </c>
      <c r="C8" s="18"/>
      <c r="D8" s="18"/>
      <c r="E8" s="18"/>
      <c r="F8" s="18"/>
      <c r="G8" s="18"/>
      <c r="H8" s="18"/>
      <c r="I8" s="18"/>
      <c r="J8" s="19"/>
    </row>
    <row r="9" spans="1:33" ht="10" customHeight="1" x14ac:dyDescent="0.35"/>
    <row r="10" spans="1:33" x14ac:dyDescent="0.35">
      <c r="A10" s="10" t="s">
        <v>11</v>
      </c>
      <c r="B10" s="10"/>
      <c r="C10" s="10"/>
      <c r="D10" s="10"/>
      <c r="E10" s="10" t="s">
        <v>12</v>
      </c>
      <c r="F10" s="10"/>
      <c r="G10" s="10"/>
      <c r="H10" s="10"/>
      <c r="I10" s="10"/>
      <c r="J10" s="10"/>
      <c r="K10" s="10"/>
      <c r="L10" s="10"/>
      <c r="M10" s="10"/>
      <c r="N10" s="11" t="s">
        <v>23</v>
      </c>
      <c r="O10" s="12"/>
      <c r="P10" s="12"/>
      <c r="Q10" s="12"/>
      <c r="R10" s="12"/>
      <c r="S10" s="13"/>
      <c r="T10" s="11" t="s">
        <v>24</v>
      </c>
      <c r="U10" s="12"/>
      <c r="V10" s="12"/>
      <c r="W10" s="12"/>
      <c r="X10" s="12"/>
      <c r="Y10" s="13"/>
      <c r="Z10" s="9" t="s">
        <v>5</v>
      </c>
    </row>
    <row r="11" spans="1:33" ht="46.5" x14ac:dyDescent="0.35">
      <c r="A11" s="3" t="s">
        <v>8</v>
      </c>
      <c r="B11" s="3" t="s">
        <v>32</v>
      </c>
      <c r="C11" s="3" t="s">
        <v>6</v>
      </c>
      <c r="D11" s="3" t="s">
        <v>7</v>
      </c>
      <c r="E11" s="2" t="s">
        <v>0</v>
      </c>
      <c r="F11" s="2" t="s">
        <v>1</v>
      </c>
      <c r="G11" s="2" t="s">
        <v>27</v>
      </c>
      <c r="H11" s="2" t="s">
        <v>28</v>
      </c>
      <c r="I11" s="2" t="s">
        <v>2</v>
      </c>
      <c r="J11" s="2" t="s">
        <v>4</v>
      </c>
      <c r="K11" s="2" t="s">
        <v>26</v>
      </c>
      <c r="L11" s="2" t="s">
        <v>40</v>
      </c>
      <c r="M11" s="2" t="s">
        <v>3</v>
      </c>
      <c r="N11" s="2" t="s">
        <v>29</v>
      </c>
      <c r="O11" s="2" t="s">
        <v>30</v>
      </c>
      <c r="P11" s="2" t="s">
        <v>31</v>
      </c>
      <c r="Q11" s="2" t="s">
        <v>22</v>
      </c>
      <c r="R11" s="2" t="s">
        <v>20</v>
      </c>
      <c r="S11" s="2" t="s">
        <v>21</v>
      </c>
      <c r="T11" s="2" t="s">
        <v>29</v>
      </c>
      <c r="U11" s="2" t="s">
        <v>30</v>
      </c>
      <c r="V11" s="2" t="s">
        <v>31</v>
      </c>
      <c r="W11" s="2" t="s">
        <v>22</v>
      </c>
      <c r="X11" s="2" t="s">
        <v>20</v>
      </c>
      <c r="Y11" s="2" t="s">
        <v>21</v>
      </c>
      <c r="Z11" s="9"/>
    </row>
    <row r="12" spans="1:33" x14ac:dyDescent="0.35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4">
        <f>SUM(E12:Y12)</f>
        <v>0</v>
      </c>
    </row>
    <row r="13" spans="1:33" x14ac:dyDescent="0.35">
      <c r="A13" s="5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4">
        <f t="shared" ref="Z13:Z44" si="0">SUM(E13:Y13)</f>
        <v>0</v>
      </c>
    </row>
    <row r="14" spans="1:33" x14ac:dyDescent="0.35">
      <c r="A14" s="5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4">
        <f t="shared" si="0"/>
        <v>0</v>
      </c>
    </row>
    <row r="15" spans="1:33" x14ac:dyDescent="0.35">
      <c r="A15" s="5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4">
        <f t="shared" si="0"/>
        <v>0</v>
      </c>
    </row>
    <row r="16" spans="1:33" x14ac:dyDescent="0.35">
      <c r="A16" s="5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4">
        <f t="shared" si="0"/>
        <v>0</v>
      </c>
    </row>
    <row r="17" spans="1:26" x14ac:dyDescent="0.35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4">
        <f t="shared" si="0"/>
        <v>0</v>
      </c>
    </row>
    <row r="18" spans="1:26" x14ac:dyDescent="0.35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4">
        <f t="shared" si="0"/>
        <v>0</v>
      </c>
    </row>
    <row r="19" spans="1:26" x14ac:dyDescent="0.35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4">
        <f t="shared" si="0"/>
        <v>0</v>
      </c>
    </row>
    <row r="20" spans="1:26" x14ac:dyDescent="0.35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4">
        <f t="shared" si="0"/>
        <v>0</v>
      </c>
    </row>
    <row r="21" spans="1:26" x14ac:dyDescent="0.35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4">
        <f t="shared" si="0"/>
        <v>0</v>
      </c>
    </row>
    <row r="22" spans="1:26" x14ac:dyDescent="0.35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4">
        <f t="shared" si="0"/>
        <v>0</v>
      </c>
    </row>
    <row r="23" spans="1:26" x14ac:dyDescent="0.35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4">
        <f t="shared" si="0"/>
        <v>0</v>
      </c>
    </row>
    <row r="24" spans="1:26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4">
        <f t="shared" si="0"/>
        <v>0</v>
      </c>
    </row>
    <row r="25" spans="1:26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4">
        <f t="shared" si="0"/>
        <v>0</v>
      </c>
    </row>
    <row r="26" spans="1:26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4">
        <f t="shared" si="0"/>
        <v>0</v>
      </c>
    </row>
    <row r="27" spans="1:26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4">
        <f t="shared" si="0"/>
        <v>0</v>
      </c>
    </row>
    <row r="28" spans="1:26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4">
        <f t="shared" si="0"/>
        <v>0</v>
      </c>
    </row>
    <row r="29" spans="1:26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4">
        <f t="shared" si="0"/>
        <v>0</v>
      </c>
    </row>
    <row r="30" spans="1:26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4">
        <f t="shared" si="0"/>
        <v>0</v>
      </c>
    </row>
    <row r="31" spans="1:26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4">
        <f t="shared" si="0"/>
        <v>0</v>
      </c>
    </row>
    <row r="32" spans="1:26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4">
        <f t="shared" si="0"/>
        <v>0</v>
      </c>
    </row>
    <row r="33" spans="1:26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4">
        <f t="shared" si="0"/>
        <v>0</v>
      </c>
    </row>
    <row r="34" spans="1:26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4">
        <f t="shared" si="0"/>
        <v>0</v>
      </c>
    </row>
    <row r="35" spans="1:26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4">
        <f t="shared" si="0"/>
        <v>0</v>
      </c>
    </row>
    <row r="36" spans="1:26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4">
        <f t="shared" si="0"/>
        <v>0</v>
      </c>
    </row>
    <row r="37" spans="1:26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4">
        <f t="shared" si="0"/>
        <v>0</v>
      </c>
    </row>
    <row r="38" spans="1:26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4">
        <f t="shared" si="0"/>
        <v>0</v>
      </c>
    </row>
    <row r="39" spans="1:26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4">
        <f t="shared" si="0"/>
        <v>0</v>
      </c>
    </row>
    <row r="40" spans="1:26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4">
        <f t="shared" si="0"/>
        <v>0</v>
      </c>
    </row>
    <row r="41" spans="1:26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4">
        <f t="shared" si="0"/>
        <v>0</v>
      </c>
    </row>
    <row r="42" spans="1:26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4">
        <f t="shared" si="0"/>
        <v>0</v>
      </c>
    </row>
    <row r="43" spans="1:26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4">
        <f t="shared" si="0"/>
        <v>0</v>
      </c>
    </row>
    <row r="44" spans="1:26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4">
        <f t="shared" si="0"/>
        <v>0</v>
      </c>
    </row>
    <row r="45" spans="1:2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</sheetData>
  <sheetProtection sheet="1" objects="1" scenarios="1" selectLockedCells="1"/>
  <mergeCells count="11">
    <mergeCell ref="A2:J2"/>
    <mergeCell ref="Z10:Z11"/>
    <mergeCell ref="A10:D10"/>
    <mergeCell ref="E10:M10"/>
    <mergeCell ref="N10:S10"/>
    <mergeCell ref="T10:Y10"/>
    <mergeCell ref="B4:J4"/>
    <mergeCell ref="B5:J5"/>
    <mergeCell ref="B8:J8"/>
    <mergeCell ref="B6:J6"/>
    <mergeCell ref="B7:J7"/>
  </mergeCells>
  <conditionalFormatting sqref="B8:J8">
    <cfRule type="containsText" dxfId="0" priority="1" operator="containsText" text=" splněny">
      <formula>NOT(ISERROR(SEARCH(" splněny",B8)))</formula>
    </cfRule>
  </conditionalFormatting>
  <dataValidations count="7">
    <dataValidation type="list" allowBlank="1" showInputMessage="1" showErrorMessage="1" sqref="E12:E44" xr:uid="{0DAD2412-F896-4E15-9953-D22E1C197267}">
      <formula1>"4,5"</formula1>
    </dataValidation>
    <dataValidation type="list" allowBlank="1" showInputMessage="1" showErrorMessage="1" sqref="F12:F44" xr:uid="{A2C0B78B-B374-4E26-8E64-342929BD08DA}">
      <formula1>"2,3"</formula1>
    </dataValidation>
    <dataValidation type="list" allowBlank="1" showInputMessage="1" showErrorMessage="1" sqref="G12:G44 I12:I44" xr:uid="{13DA5418-5645-4BF9-BEE9-177ADEE3A317}">
      <formula1>"3"</formula1>
    </dataValidation>
    <dataValidation type="list" allowBlank="1" showInputMessage="1" showErrorMessage="1" sqref="H12:H44 J12:J44" xr:uid="{8DADFC02-50D0-4CD8-A080-D7598321DE25}">
      <formula1>"2"</formula1>
    </dataValidation>
    <dataValidation type="list" allowBlank="1" showInputMessage="1" showErrorMessage="1" sqref="K12:K44 M12:S44" xr:uid="{FB8A6FB1-AA47-4B30-AD6A-D290D1F596F3}">
      <formula1>"10"</formula1>
    </dataValidation>
    <dataValidation type="list" allowBlank="1" showInputMessage="1" showErrorMessage="1" sqref="T12:Y44" xr:uid="{162BC5FC-F79A-4793-B8DF-1903F923C54A}">
      <formula1>"15"</formula1>
    </dataValidation>
    <dataValidation type="list" allowBlank="1" showInputMessage="1" showErrorMessage="1" sqref="L12:L44" xr:uid="{959E276B-839E-4AC5-B50D-A8853E40CCC9}">
      <formula1>"7"</formula1>
    </dataValidation>
  </dataValidations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EE4FC7-7D91-4A00-854A-D95A51D282C6}">
          <x14:formula1>
            <xm:f>číselníky!$A$2:$A$7</xm:f>
          </x14:formula1>
          <xm:sqref>C12:C44</xm:sqref>
        </x14:dataValidation>
        <x14:dataValidation type="list" allowBlank="1" showInputMessage="1" showErrorMessage="1" xr:uid="{201368B5-3F4A-4BCC-A6DF-FD1D08460EDA}">
          <x14:formula1>
            <xm:f>číselníky!$C$2:$C$3</xm:f>
          </x14:formula1>
          <xm:sqref>B12:B44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34C6-DD29-4A25-BEFC-1DA59AA4C7E1}">
  <dimension ref="A1:C7"/>
  <sheetViews>
    <sheetView workbookViewId="0">
      <selection activeCell="E2" sqref="E2"/>
    </sheetView>
  </sheetViews>
  <sheetFormatPr defaultRowHeight="15.5" x14ac:dyDescent="0.35"/>
  <cols>
    <col min="1" max="1" width="12.08203125" customWidth="1"/>
  </cols>
  <sheetData>
    <row r="1" spans="1:3" x14ac:dyDescent="0.35">
      <c r="A1" t="s">
        <v>13</v>
      </c>
      <c r="C1" t="s">
        <v>32</v>
      </c>
    </row>
    <row r="2" spans="1:3" x14ac:dyDescent="0.35">
      <c r="A2" t="s">
        <v>14</v>
      </c>
      <c r="C2" t="s">
        <v>33</v>
      </c>
    </row>
    <row r="3" spans="1:3" x14ac:dyDescent="0.35">
      <c r="A3" t="s">
        <v>15</v>
      </c>
      <c r="C3" t="s">
        <v>34</v>
      </c>
    </row>
    <row r="4" spans="1:3" x14ac:dyDescent="0.35">
      <c r="A4" t="s">
        <v>16</v>
      </c>
    </row>
    <row r="5" spans="1:3" x14ac:dyDescent="0.35">
      <c r="A5" t="s">
        <v>17</v>
      </c>
    </row>
    <row r="6" spans="1:3" x14ac:dyDescent="0.35">
      <c r="A6" t="s">
        <v>18</v>
      </c>
    </row>
    <row r="7" spans="1:3" x14ac:dyDescent="0.35">
      <c r="A7" t="s">
        <v>19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body</vt:lpstr>
      <vt:lpstr>číselníky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tereza.horeni@cloudforce.cz</dc:creator>
  <cp:lastModifiedBy>Tereza Hoření</cp:lastModifiedBy>
  <dcterms:created xsi:type="dcterms:W3CDTF">2019-01-30T16:00:30Z</dcterms:created>
  <dcterms:modified xsi:type="dcterms:W3CDTF">2020-01-18T19:02:37Z</dcterms:modified>
</cp:coreProperties>
</file>